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A3273E0D-28E6-49CB-962C-5AFD3CB567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57" i="1"/>
  <c r="B57" i="1"/>
  <c r="C50" i="1"/>
  <c r="C61" i="1" s="1"/>
  <c r="B50" i="1"/>
  <c r="B61" i="1" s="1"/>
  <c r="E61" i="1" s="1"/>
  <c r="C45" i="1"/>
  <c r="B45" i="1"/>
  <c r="B35" i="1"/>
  <c r="C25" i="1"/>
  <c r="B25" i="1"/>
  <c r="B24" i="1" s="1"/>
  <c r="C13" i="1"/>
  <c r="B13" i="1"/>
  <c r="C4" i="1"/>
  <c r="B4" i="1"/>
  <c r="C43" i="1" l="1"/>
  <c r="C24" i="1"/>
  <c r="B43" i="1"/>
  <c r="B3" i="1"/>
  <c r="C3" i="1"/>
  <c r="D61" i="1" l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<sst xmlns="http://schemas.openxmlformats.org/spreadsheetml/2006/main" count="58" uniqueCount="58">
  <si>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</si>
  <si>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</si>
  <si>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</si>
  <si>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</si>
  <si>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</si>
  <si>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</si>
  <si>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</si>
  <si>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</si>
  <si>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</si>
  <si>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</si>
  <si>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</si>
  <si>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</si>
  <si>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</si>
  <si>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</si>
  <si>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</si>
  <si>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</si>
  <si>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</si>
  <si>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</si>
  <si>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</si>
  <si>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</si>
  <si>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</si>
  <si>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</si>
  <si>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</si>
  <si>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</si>
  <si>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</si>
  <si>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</si>
  <si>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</si>
  <si>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</si>
  <si>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</si>
  <si>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</si>
  <si>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</si>
  <si>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</si>
  <si>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</si>
  <si>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</si>
  <si>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</si>
  <si>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</si>
  <si>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</si>
  <si>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</si>
  <si>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</si>
  <si>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</si>
  <si>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</si>
  <si>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</si>
  <si>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</si>
  <si>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</si>
  <si>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</si>
  <si>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</si>
  <si>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</si>
  <si>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</si>
  <si>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</si>
  <si>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</si>
  <si>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</si>
  <si>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</si>
  <si>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</si>
  <si>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</si>
  <si>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</si>
  <si>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"ENCARGADO DE CUENTA PUBLICA
PRIEGO ESPARZA JOSE GERARDO"</t>
  </si>
  <si>
    <t>INSTITUTO MUNICIPAL DE LAS MUJERES
Estado de Cambios en la Situación Financiera
Del 01 de Enero al 31 de Diciembre 2024
(Cifras en Pesos)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</si>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</sst>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  <xf numFmtId="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sqref="A1:C1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4" width="12" customWidth="1"/>
    <col min="5" max="5" width="13.85546875" customWidth="1"/>
    <col min="6" max="26" width="12" customWidth="1"/>
  </cols>
  <sheetData>
    <row r="1" spans="1:26" ht="45" customHeight="1" x14ac:dyDescent="0.2">
      <c r="A1" s="15" t="s">
        <v>56</v>
      </c>
      <c r="B1" s="16"/>
      <c r="C1" s="17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2110791.67</v>
      </c>
      <c r="C3" s="6">
        <f>+C4+C13</f>
        <v>3278789.9299999978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21272.240000000002</v>
      </c>
      <c r="C4" s="6">
        <f t="shared" si="0"/>
        <v>2306043.4099999983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0</v>
      </c>
      <c r="C5" s="9">
        <v>2298901.5699999984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0</v>
      </c>
      <c r="C6" s="9">
        <v>7141.84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21272.240000000002</v>
      </c>
      <c r="C7" s="9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2089519.43</v>
      </c>
      <c r="C13" s="6">
        <f t="shared" si="1"/>
        <v>972746.51999999955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0</v>
      </c>
      <c r="C17" s="9">
        <v>972746.51999999955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35414.959999999999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2054104.47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2574538.7199999997</v>
      </c>
      <c r="C24" s="6">
        <f>+C25+C35</f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2574538.7199999997</v>
      </c>
      <c r="C25" s="6">
        <f t="shared" si="2"/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2574538.7199999997</v>
      </c>
      <c r="C26" s="9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8284291.0199999996</v>
      </c>
      <c r="C43" s="6">
        <f>+C45+C50+C57</f>
        <v>9690831.4800000004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8284291.0199999996</v>
      </c>
      <c r="C50" s="6">
        <f t="shared" si="5"/>
        <v>9690831.4800000004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8178405.5199999996</v>
      </c>
      <c r="C51" s="9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0</v>
      </c>
      <c r="C52" s="9">
        <v>9690831.4800000004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105885.5</v>
      </c>
      <c r="C55" s="9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21">
        <f>+B57+B50+B45+B35+B25+B13+B4</f>
        <v>12969621.409999998</v>
      </c>
      <c r="C61" s="21">
        <f>+C57+C50+C45+C35+C25+C13+C4</f>
        <v>12969621.409999998</v>
      </c>
      <c r="D61" s="14">
        <f>+B61-C61</f>
        <v>0</v>
      </c>
      <c r="E61" s="12">
        <f>+B61-C61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8" t="s">
        <v>53</v>
      </c>
      <c r="B62" s="19"/>
      <c r="C62" s="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57</v>
      </c>
      <c r="B67" s="20" t="s">
        <v>55</v>
      </c>
      <c r="C67" s="19"/>
      <c r="D67" s="20"/>
      <c r="E67" s="1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2024-10-14T21:00:29Z</cp:lastPrinted>
  <dcterms:created xsi:type="dcterms:W3CDTF">2012-12-11T20:26:08Z</dcterms:created>
  <dcterms:modified xsi:type="dcterms:W3CDTF">2025-01-15T18:00:28Z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